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<sst xmlns="http://schemas.openxmlformats.org/spreadsheetml/2006/main" count="269" uniqueCount="46">
  <si>
    <t>CONTPAQ i</t>
  </si>
  <si>
    <t>Hoja:      1</t>
  </si>
  <si>
    <t>A C T I V O</t>
  </si>
  <si>
    <t>Per. Actual</t>
  </si>
  <si>
    <t>Per. Anterior</t>
  </si>
  <si>
    <t xml:space="preserve">  </t>
  </si>
  <si>
    <t>P A S I V O</t>
  </si>
  <si>
    <t xml:space="preserve"> </t>
  </si>
  <si>
    <t>ACTIVO CIRCULANTE</t>
  </si>
  <si>
    <t>PASIVO CIRCULANTE</t>
  </si>
  <si>
    <t xml:space="preserve">    EFECTIVO Y EQUIVALENTES</t>
  </si>
  <si>
    <t xml:space="preserve">    CUENTAS POR PAGAR A CORTO PLAZO</t>
  </si>
  <si>
    <t xml:space="preserve">    DERECHOS A RECIBIR EFECTIVO O EQUIVALENTES</t>
  </si>
  <si>
    <t xml:space="preserve">    PASIVOS DIFERIDOS A CORTO PLAZO</t>
  </si>
  <si>
    <t xml:space="preserve">    DERECHOS A RECIBIR BIENES O SERVICIOS</t>
  </si>
  <si>
    <t>Total PASIVO CIRCULANTE</t>
  </si>
  <si>
    <t>Total ACTIVO CIRCULANTE</t>
  </si>
  <si>
    <t>PASIVO NO CIRCULANTE</t>
  </si>
  <si>
    <t xml:space="preserve">    PROVISIONES A LARGO PLAZO</t>
  </si>
  <si>
    <t>Total PASIVO NO CIRCULANTE</t>
  </si>
  <si>
    <t>TOTAL DEL PASIVO</t>
  </si>
  <si>
    <t>HACIENDA PÚBLICA/PATRIMONIO</t>
  </si>
  <si>
    <t>ACTIVO NO CIRCULANTE</t>
  </si>
  <si>
    <t>HACIENDA PUBLICA/PATRIMONIO CONTRIBUIDO</t>
  </si>
  <si>
    <t xml:space="preserve">    BIENES INMUEBLES, INFRAEST. Y CONST. EN PROCESO   </t>
  </si>
  <si>
    <t xml:space="preserve">    APORTACIONES</t>
  </si>
  <si>
    <t xml:space="preserve">    BIENES MUEBLES</t>
  </si>
  <si>
    <t xml:space="preserve">    DONACIONES DE CAPITAL</t>
  </si>
  <si>
    <t xml:space="preserve">    ACTIVOS INTANGIBLES</t>
  </si>
  <si>
    <t xml:space="preserve">    ACTUALIZACION DE LA HACIENDA PUBLICA/PATRIMONIO</t>
  </si>
  <si>
    <t xml:space="preserve">    (DEPRECIACIONES, DETERIORO Y AMORTIZACIONES ACUMU)</t>
  </si>
  <si>
    <t xml:space="preserve">    ACTIVOS DIFERIDOS</t>
  </si>
  <si>
    <t>Total HACIENDA PUBLICA/PATRIMONIO CONTRIBUIDO</t>
  </si>
  <si>
    <t>Total ACTIVO NO CIRCULANTE</t>
  </si>
  <si>
    <t>HACIENDA PUBLICA/PATRIMONIO GENERADO</t>
  </si>
  <si>
    <t xml:space="preserve">    RESULTADOS DEL EJERCICIO:(AHORRO/DESAHORRO)</t>
  </si>
  <si>
    <t xml:space="preserve">    RESULTADOS DE EJERCICIOS ANTERIORES</t>
  </si>
  <si>
    <t xml:space="preserve">    REVALUOS</t>
  </si>
  <si>
    <t xml:space="preserve">    RECTIFICACIONES DE RESULTADOS DE EJERCICIOS ANT.</t>
  </si>
  <si>
    <t>Total HACIENDA PUBLICA/PATRIMONIO GENERADO</t>
  </si>
  <si>
    <t xml:space="preserve">    Utilidad o Pérdida del Ejercicio</t>
  </si>
  <si>
    <t>TOTAL DE HACIENDA PÚBLICA/PATRIMONIO</t>
  </si>
  <si>
    <t>TOTAL DEL ACTIVO</t>
  </si>
  <si>
    <t>TOTAL DE PASIVO Y PATRIMONIO/HACIENDA PÚBLICA</t>
  </si>
  <si>
    <t>CEA JALISCO 2015-2017</t>
  </si>
  <si>
    <t>Estado de Situación Financiera al 31/May/2017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</si>
</sst>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/>
    </xf>
    <xf numFmtId="4" fontId="4" fillId="33" borderId="0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9" fontId="7" fillId="33" borderId="0" xfId="0" applyNumberFormat="1" applyFont="1" applyFill="1" applyBorder="1" applyAlignment="1">
      <alignment horizontal="left" vertical="top"/>
    </xf>
    <xf numFmtId="49" fontId="8" fillId="33" borderId="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0" fontId="0" fillId="33" borderId="11" xfId="0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right" vertical="top"/>
    </xf>
    <xf numFmtId="0" fontId="0" fillId="33" borderId="12" xfId="0" applyFill="1" applyBorder="1" applyAlignment="1">
      <alignment/>
    </xf>
    <xf numFmtId="49" fontId="4" fillId="33" borderId="13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left" vertical="top"/>
    </xf>
    <xf numFmtId="0" fontId="0" fillId="33" borderId="13" xfId="0" applyFill="1" applyBorder="1" applyAlignment="1">
      <alignment/>
    </xf>
    <xf numFmtId="49" fontId="4" fillId="33" borderId="14" xfId="0" applyNumberFormat="1" applyFont="1" applyFill="1" applyBorder="1" applyAlignment="1">
      <alignment horizontal="right" vertical="top"/>
    </xf>
    <xf numFmtId="49" fontId="4" fillId="33" borderId="15" xfId="0" applyNumberFormat="1" applyFont="1" applyFill="1" applyBorder="1" applyAlignment="1">
      <alignment horizontal="right" vertical="top"/>
    </xf>
    <xf numFmtId="49" fontId="4" fillId="33" borderId="16" xfId="0" applyNumberFormat="1" applyFont="1" applyFill="1" applyBorder="1" applyAlignment="1">
      <alignment horizontal="left" vertical="top"/>
    </xf>
    <xf numFmtId="49" fontId="4" fillId="33" borderId="17" xfId="0" applyNumberFormat="1" applyFont="1" applyFill="1" applyBorder="1" applyAlignment="1">
      <alignment horizontal="right" vertical="top"/>
    </xf>
    <xf numFmtId="49" fontId="3" fillId="33" borderId="14" xfId="0" applyNumberFormat="1" applyFont="1" applyFill="1" applyBorder="1" applyAlignment="1">
      <alignment horizontal="left" vertical="top"/>
    </xf>
    <xf numFmtId="4" fontId="10" fillId="33" borderId="0" xfId="0" applyNumberFormat="1" applyFont="1" applyFill="1" applyBorder="1" applyAlignment="1">
      <alignment horizontal="right" vertical="top"/>
    </xf>
    <xf numFmtId="49" fontId="10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0" fillId="33" borderId="0" xfId="0" applyFill="1" applyAlignment="1">
      <alignment/>
    </xf>
    <xf numFmtId="4" fontId="4" fillId="33" borderId="0" xfId="0" applyNumberFormat="1" applyFont="1" applyFill="1" applyBorder="1" applyAlignment="1">
      <alignment horizontal="right" vertical="top"/>
    </xf>
    <xf numFmtId="49" fontId="9" fillId="33" borderId="14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3"/>
  <sheetViews>
    <sheetView tabSelected="1" zoomScalePageLayoutView="0" workbookViewId="0" topLeftCell="A1">
      <selection activeCell="F47" sqref="F47"/>
    </sheetView>
  </sheetViews>
  <sheetFormatPr defaultColWidth="9.140625" defaultRowHeight="12.75"/>
  <cols>
    <col min="1" max="1" width="48.57421875" style="1" customWidth="1"/>
    <col min="2" max="3" width="15.7109375" style="1" customWidth="1"/>
    <col min="4" max="4" width="13.7109375" style="1" customWidth="1"/>
    <col min="5" max="5" width="48.8515625" style="1" customWidth="1"/>
    <col min="6" max="7" width="15.7109375" style="1" customWidth="1"/>
    <col min="8" max="63" width="9.140625" style="30" customWidth="1"/>
  </cols>
  <sheetData>
    <row r="1" spans="1:23" ht="24" customHeight="1">
      <c r="A1" s="11" t="s">
        <v>0</v>
      </c>
      <c r="B1" s="12"/>
      <c r="C1" s="12"/>
      <c r="D1" s="13" t="s">
        <v>44</v>
      </c>
      <c r="E1" s="12"/>
      <c r="F1" s="12"/>
      <c r="G1" s="14" t="s">
        <v>1</v>
      </c>
      <c r="H1" s="15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" customHeight="1">
      <c r="A2" s="32" t="s">
        <v>45</v>
      </c>
      <c r="B2" s="33"/>
      <c r="C2" s="33"/>
      <c r="D2" s="33"/>
      <c r="E2" s="33"/>
      <c r="F2" s="33"/>
      <c r="G2" s="33"/>
      <c r="H2" s="3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" customHeight="1">
      <c r="A3" s="17"/>
      <c r="B3" s="2"/>
      <c r="C3" s="2"/>
      <c r="D3" s="2"/>
      <c r="E3" s="2"/>
      <c r="F3" s="2"/>
      <c r="G3" s="2"/>
      <c r="H3" s="1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customHeight="1">
      <c r="A4" s="19" t="s">
        <v>2</v>
      </c>
      <c r="B4" s="4" t="s">
        <v>3</v>
      </c>
      <c r="C4" s="4" t="s">
        <v>4</v>
      </c>
      <c r="D4" s="4" t="s">
        <v>5</v>
      </c>
      <c r="E4" s="3" t="s">
        <v>6</v>
      </c>
      <c r="F4" s="4" t="s">
        <v>3</v>
      </c>
      <c r="G4" s="4" t="s">
        <v>4</v>
      </c>
      <c r="H4" s="18"/>
      <c r="I4" s="5"/>
      <c r="J4" s="5"/>
      <c r="K4" s="5"/>
      <c r="L4" s="5"/>
      <c r="M4" s="5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>
      <c r="A5" s="20" t="s">
        <v>7</v>
      </c>
      <c r="B5" s="5" t="s">
        <v>7</v>
      </c>
      <c r="C5" s="5" t="s">
        <v>7</v>
      </c>
      <c r="D5" s="5" t="s">
        <v>7</v>
      </c>
      <c r="E5" s="5" t="s">
        <v>7</v>
      </c>
      <c r="F5" s="5" t="s">
        <v>7</v>
      </c>
      <c r="G5" s="5" t="s">
        <v>7</v>
      </c>
      <c r="H5" s="16"/>
      <c r="I5" s="4"/>
      <c r="J5" s="4"/>
      <c r="K5" s="4"/>
      <c r="L5" s="4"/>
      <c r="M5" s="4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>
      <c r="A6" s="26" t="s">
        <v>8</v>
      </c>
      <c r="B6" s="5" t="s">
        <v>7</v>
      </c>
      <c r="C6" s="5" t="s">
        <v>7</v>
      </c>
      <c r="D6" s="5" t="s">
        <v>7</v>
      </c>
      <c r="E6" s="29" t="s">
        <v>9</v>
      </c>
      <c r="F6" s="5" t="s">
        <v>7</v>
      </c>
      <c r="G6" s="5" t="s">
        <v>7</v>
      </c>
      <c r="H6" s="1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>
      <c r="A7" s="20" t="s">
        <v>7</v>
      </c>
      <c r="B7" s="5" t="s">
        <v>7</v>
      </c>
      <c r="C7" s="5" t="s">
        <v>7</v>
      </c>
      <c r="D7" s="4" t="s">
        <v>5</v>
      </c>
      <c r="E7" s="5" t="s">
        <v>7</v>
      </c>
      <c r="F7" s="5" t="s">
        <v>7</v>
      </c>
      <c r="G7" s="5" t="s">
        <v>7</v>
      </c>
      <c r="H7" s="1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customHeight="1">
      <c r="A8" s="20" t="s">
        <v>10</v>
      </c>
      <c r="B8" s="7">
        <v>876729022.98</v>
      </c>
      <c r="C8" s="7">
        <v>847327108.22</v>
      </c>
      <c r="D8" s="5" t="s">
        <v>7</v>
      </c>
      <c r="E8" s="5" t="s">
        <v>11</v>
      </c>
      <c r="F8" s="7">
        <v>21460511.03</v>
      </c>
      <c r="G8" s="7">
        <v>23174448.39</v>
      </c>
      <c r="H8" s="18"/>
      <c r="I8" s="5"/>
      <c r="J8" s="5"/>
      <c r="K8" s="5"/>
      <c r="L8" s="5"/>
      <c r="M8" s="5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20" t="s">
        <v>12</v>
      </c>
      <c r="B9" s="31">
        <v>144829709.17</v>
      </c>
      <c r="C9" s="31">
        <v>102294436.69</v>
      </c>
      <c r="D9" s="5" t="s">
        <v>7</v>
      </c>
      <c r="E9" s="5" t="s">
        <v>13</v>
      </c>
      <c r="F9" s="7">
        <v>3515515.72</v>
      </c>
      <c r="G9" s="7">
        <v>1337489.49</v>
      </c>
      <c r="H9" s="1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20" t="s">
        <v>14</v>
      </c>
      <c r="B10" s="7">
        <v>0</v>
      </c>
      <c r="C10" s="7">
        <v>0</v>
      </c>
      <c r="D10" s="5" t="s">
        <v>7</v>
      </c>
      <c r="E10" s="5" t="s">
        <v>7</v>
      </c>
      <c r="F10" s="5" t="s">
        <v>7</v>
      </c>
      <c r="G10" s="5" t="s">
        <v>7</v>
      </c>
      <c r="H10" s="1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20" t="s">
        <v>7</v>
      </c>
      <c r="B11" s="5" t="s">
        <v>7</v>
      </c>
      <c r="C11" s="5" t="s">
        <v>7</v>
      </c>
      <c r="D11" s="4" t="s">
        <v>5</v>
      </c>
      <c r="E11" s="6" t="s">
        <v>15</v>
      </c>
      <c r="F11" s="27">
        <f>SUM(F8:F10)</f>
        <v>24976026.75</v>
      </c>
      <c r="G11" s="27">
        <f>SUM(G8:G10)</f>
        <v>24511937.88</v>
      </c>
      <c r="H11" s="1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26" t="s">
        <v>16</v>
      </c>
      <c r="B12" s="27">
        <f>SUM(B8:B11)</f>
        <v>1021558732.15</v>
      </c>
      <c r="C12" s="27">
        <f>SUM(C8:C11)</f>
        <v>949621544.9100001</v>
      </c>
      <c r="D12" s="4" t="s">
        <v>5</v>
      </c>
      <c r="E12" s="5" t="s">
        <v>7</v>
      </c>
      <c r="F12" s="5" t="s">
        <v>7</v>
      </c>
      <c r="G12" s="5" t="s">
        <v>7</v>
      </c>
      <c r="H12" s="1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20" t="s">
        <v>7</v>
      </c>
      <c r="B13" s="5" t="s">
        <v>7</v>
      </c>
      <c r="C13" s="5" t="s">
        <v>7</v>
      </c>
      <c r="D13" s="4" t="s">
        <v>5</v>
      </c>
      <c r="E13" s="6" t="s">
        <v>17</v>
      </c>
      <c r="F13" s="5" t="s">
        <v>7</v>
      </c>
      <c r="G13" s="5" t="s">
        <v>7</v>
      </c>
      <c r="H13" s="1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20" t="s">
        <v>7</v>
      </c>
      <c r="B14" s="5" t="s">
        <v>7</v>
      </c>
      <c r="C14" s="5" t="s">
        <v>7</v>
      </c>
      <c r="D14" s="4" t="s">
        <v>5</v>
      </c>
      <c r="E14" s="5" t="s">
        <v>7</v>
      </c>
      <c r="F14" s="5" t="s">
        <v>7</v>
      </c>
      <c r="G14" s="5" t="s">
        <v>7</v>
      </c>
      <c r="H14" s="1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20" t="s">
        <v>7</v>
      </c>
      <c r="B15" s="5" t="s">
        <v>7</v>
      </c>
      <c r="C15" s="5" t="s">
        <v>7</v>
      </c>
      <c r="D15" s="4" t="s">
        <v>5</v>
      </c>
      <c r="E15" s="5" t="s">
        <v>18</v>
      </c>
      <c r="F15" s="7">
        <v>31605265.06</v>
      </c>
      <c r="G15" s="7">
        <v>32286351.13</v>
      </c>
      <c r="H15" s="1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20" t="s">
        <v>7</v>
      </c>
      <c r="B16" s="5" t="s">
        <v>7</v>
      </c>
      <c r="C16" s="5" t="s">
        <v>7</v>
      </c>
      <c r="D16" s="4" t="s">
        <v>5</v>
      </c>
      <c r="E16" s="5" t="s">
        <v>7</v>
      </c>
      <c r="F16" s="5" t="s">
        <v>7</v>
      </c>
      <c r="G16" s="5" t="s">
        <v>7</v>
      </c>
      <c r="H16" s="16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75" customHeight="1">
      <c r="A17" s="20" t="s">
        <v>7</v>
      </c>
      <c r="B17" s="5" t="s">
        <v>7</v>
      </c>
      <c r="C17" s="5" t="s">
        <v>7</v>
      </c>
      <c r="D17" s="4" t="s">
        <v>5</v>
      </c>
      <c r="E17" s="6" t="s">
        <v>19</v>
      </c>
      <c r="F17" s="7">
        <f>+F15</f>
        <v>31605265.06</v>
      </c>
      <c r="G17" s="7">
        <f>+G15</f>
        <v>32286351.13</v>
      </c>
      <c r="H17" s="18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20" t="s">
        <v>7</v>
      </c>
      <c r="B18" s="5" t="s">
        <v>7</v>
      </c>
      <c r="C18" s="5" t="s">
        <v>7</v>
      </c>
      <c r="D18" s="4" t="s">
        <v>5</v>
      </c>
      <c r="E18" s="5" t="s">
        <v>7</v>
      </c>
      <c r="F18" s="5" t="s">
        <v>7</v>
      </c>
      <c r="G18" s="5" t="s">
        <v>7</v>
      </c>
      <c r="H18" s="16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75" customHeight="1">
      <c r="A19" s="20" t="s">
        <v>7</v>
      </c>
      <c r="B19" s="5" t="s">
        <v>7</v>
      </c>
      <c r="C19" s="5" t="s">
        <v>7</v>
      </c>
      <c r="D19" s="5" t="s">
        <v>7</v>
      </c>
      <c r="E19" s="5" t="s">
        <v>7</v>
      </c>
      <c r="F19" s="5" t="s">
        <v>7</v>
      </c>
      <c r="G19" s="5" t="s">
        <v>7</v>
      </c>
      <c r="H19" s="18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20" t="s">
        <v>7</v>
      </c>
      <c r="B20" s="5" t="s">
        <v>7</v>
      </c>
      <c r="C20" s="5" t="s">
        <v>7</v>
      </c>
      <c r="D20" s="4" t="s">
        <v>5</v>
      </c>
      <c r="E20" s="3" t="s">
        <v>20</v>
      </c>
      <c r="F20" s="27">
        <f>+F17+F11</f>
        <v>56581291.81</v>
      </c>
      <c r="G20" s="27">
        <f>+G17+G11</f>
        <v>56798289.01</v>
      </c>
      <c r="H20" s="1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20" t="s">
        <v>7</v>
      </c>
      <c r="B21" s="5" t="s">
        <v>7</v>
      </c>
      <c r="C21" s="5" t="s">
        <v>7</v>
      </c>
      <c r="D21" s="5" t="s">
        <v>7</v>
      </c>
      <c r="E21" s="5" t="s">
        <v>7</v>
      </c>
      <c r="F21" s="5" t="s">
        <v>7</v>
      </c>
      <c r="G21" s="5" t="s">
        <v>7</v>
      </c>
      <c r="H21" s="16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customHeight="1">
      <c r="A22" s="20" t="s">
        <v>7</v>
      </c>
      <c r="B22" s="5" t="s">
        <v>7</v>
      </c>
      <c r="C22" s="5" t="s">
        <v>7</v>
      </c>
      <c r="D22" s="4" t="s">
        <v>5</v>
      </c>
      <c r="E22" s="3" t="s">
        <v>21</v>
      </c>
      <c r="F22" s="5" t="s">
        <v>7</v>
      </c>
      <c r="G22" s="5" t="s">
        <v>7</v>
      </c>
      <c r="H22" s="18"/>
      <c r="I22" s="5"/>
      <c r="J22" s="5"/>
      <c r="K22" s="5"/>
      <c r="L22" s="5"/>
      <c r="M22" s="5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28" t="s">
        <v>7</v>
      </c>
      <c r="B23" s="5" t="s">
        <v>7</v>
      </c>
      <c r="C23" s="5" t="s">
        <v>7</v>
      </c>
      <c r="D23" s="4" t="s">
        <v>5</v>
      </c>
      <c r="E23" s="5" t="s">
        <v>7</v>
      </c>
      <c r="F23" s="5" t="s">
        <v>7</v>
      </c>
      <c r="G23" s="5" t="s">
        <v>7</v>
      </c>
      <c r="H23" s="16"/>
      <c r="I23" s="4"/>
      <c r="J23" s="4"/>
      <c r="K23" s="4"/>
      <c r="L23" s="4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>
      <c r="A24" s="26" t="s">
        <v>22</v>
      </c>
      <c r="B24" s="5" t="s">
        <v>7</v>
      </c>
      <c r="C24" s="5" t="s">
        <v>7</v>
      </c>
      <c r="D24" s="5" t="s">
        <v>7</v>
      </c>
      <c r="E24" s="29" t="s">
        <v>23</v>
      </c>
      <c r="F24" s="5" t="s">
        <v>7</v>
      </c>
      <c r="G24" s="5" t="s">
        <v>7</v>
      </c>
      <c r="H24" s="1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>
      <c r="A25" s="20" t="s">
        <v>7</v>
      </c>
      <c r="B25" s="5" t="s">
        <v>7</v>
      </c>
      <c r="C25" s="5" t="s">
        <v>7</v>
      </c>
      <c r="D25" s="4" t="s">
        <v>5</v>
      </c>
      <c r="E25" s="5" t="s">
        <v>7</v>
      </c>
      <c r="F25" s="5" t="s">
        <v>7</v>
      </c>
      <c r="G25" s="5" t="s">
        <v>7</v>
      </c>
      <c r="H25" s="18"/>
      <c r="I25" s="5"/>
      <c r="J25" s="5"/>
      <c r="K25" s="5"/>
      <c r="L25" s="5"/>
      <c r="M25" s="5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20" t="s">
        <v>24</v>
      </c>
      <c r="B26" s="7">
        <v>786735269.72</v>
      </c>
      <c r="C26" s="7">
        <v>821883660.49</v>
      </c>
      <c r="D26" s="5" t="s">
        <v>7</v>
      </c>
      <c r="E26" s="5" t="s">
        <v>25</v>
      </c>
      <c r="F26" s="7">
        <v>11322294.24</v>
      </c>
      <c r="G26" s="7">
        <v>11322294.24</v>
      </c>
      <c r="H26" s="21"/>
      <c r="I26" s="2"/>
      <c r="J26" s="2"/>
      <c r="K26" s="2"/>
      <c r="L26" s="2"/>
      <c r="M26" s="2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20" t="s">
        <v>26</v>
      </c>
      <c r="B27" s="7">
        <v>142493535</v>
      </c>
      <c r="C27" s="7">
        <v>142402762.98</v>
      </c>
      <c r="D27" s="5" t="s">
        <v>7</v>
      </c>
      <c r="E27" s="5" t="s">
        <v>27</v>
      </c>
      <c r="F27" s="7">
        <v>17108431.81</v>
      </c>
      <c r="G27" s="7">
        <v>17108431.81</v>
      </c>
      <c r="H27" s="16"/>
      <c r="I27" s="4"/>
      <c r="J27" s="4"/>
      <c r="K27" s="4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>
      <c r="A28" s="20" t="s">
        <v>28</v>
      </c>
      <c r="B28" s="7">
        <v>4378346.59</v>
      </c>
      <c r="C28" s="7">
        <v>4378346.59</v>
      </c>
      <c r="D28" s="5" t="s">
        <v>7</v>
      </c>
      <c r="E28" s="5" t="s">
        <v>29</v>
      </c>
      <c r="F28" s="7">
        <v>0</v>
      </c>
      <c r="G28" s="7">
        <v>0</v>
      </c>
      <c r="H28" s="1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>
      <c r="A29" s="20" t="s">
        <v>30</v>
      </c>
      <c r="B29" s="8">
        <v>-109505688.67</v>
      </c>
      <c r="C29" s="8">
        <v>-108555880.53</v>
      </c>
      <c r="D29" s="5" t="s">
        <v>7</v>
      </c>
      <c r="E29" s="5" t="s">
        <v>7</v>
      </c>
      <c r="F29" s="5" t="s">
        <v>7</v>
      </c>
      <c r="G29" s="5" t="s">
        <v>7</v>
      </c>
      <c r="H29" s="18"/>
      <c r="I29" s="5"/>
      <c r="J29" s="5"/>
      <c r="K29" s="5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31" ht="15.75" customHeight="1">
      <c r="A30" s="20" t="s">
        <v>31</v>
      </c>
      <c r="B30" s="7">
        <v>5255816.58</v>
      </c>
      <c r="C30" s="7">
        <v>5877427.9</v>
      </c>
      <c r="D30" s="5" t="s">
        <v>7</v>
      </c>
      <c r="E30" s="6" t="s">
        <v>32</v>
      </c>
      <c r="F30" s="7">
        <f>SUM(F26:F29)</f>
        <v>28430726.049999997</v>
      </c>
      <c r="G30" s="7">
        <f>SUM(G26:G29)</f>
        <v>28430726.049999997</v>
      </c>
      <c r="H30" s="16"/>
      <c r="I30" s="4"/>
      <c r="J30" s="4"/>
      <c r="K30" s="4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customHeight="1">
      <c r="A31" s="20" t="s">
        <v>7</v>
      </c>
      <c r="B31" s="5" t="s">
        <v>7</v>
      </c>
      <c r="C31" s="5" t="s">
        <v>7</v>
      </c>
      <c r="D31" s="4" t="s">
        <v>5</v>
      </c>
      <c r="E31" s="5" t="s">
        <v>7</v>
      </c>
      <c r="F31" s="5" t="s">
        <v>7</v>
      </c>
      <c r="G31" s="5" t="s">
        <v>7</v>
      </c>
      <c r="H31" s="1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26" t="s">
        <v>33</v>
      </c>
      <c r="B32" s="27">
        <f>SUM(B26:B31)</f>
        <v>829357279.2200001</v>
      </c>
      <c r="C32" s="27">
        <f>SUM(C26:C31)</f>
        <v>865986317.4300001</v>
      </c>
      <c r="D32" s="4" t="s">
        <v>5</v>
      </c>
      <c r="E32" s="29" t="s">
        <v>34</v>
      </c>
      <c r="F32" s="5" t="s">
        <v>7</v>
      </c>
      <c r="G32" s="5" t="s">
        <v>7</v>
      </c>
      <c r="H32" s="1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20" t="s">
        <v>7</v>
      </c>
      <c r="B33" s="5" t="s">
        <v>7</v>
      </c>
      <c r="C33" s="5" t="s">
        <v>7</v>
      </c>
      <c r="D33" s="4" t="s">
        <v>5</v>
      </c>
      <c r="E33" s="5" t="s">
        <v>7</v>
      </c>
      <c r="F33" s="5" t="s">
        <v>7</v>
      </c>
      <c r="G33" s="5" t="s">
        <v>7</v>
      </c>
      <c r="H33" s="1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20" t="s">
        <v>7</v>
      </c>
      <c r="B34" s="5" t="s">
        <v>7</v>
      </c>
      <c r="C34" s="5" t="s">
        <v>7</v>
      </c>
      <c r="D34" s="4" t="s">
        <v>5</v>
      </c>
      <c r="E34" s="5" t="s">
        <v>35</v>
      </c>
      <c r="F34" s="7">
        <v>0</v>
      </c>
      <c r="G34" s="7">
        <v>0</v>
      </c>
      <c r="H34" s="16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customHeight="1">
      <c r="A35" s="20" t="s">
        <v>7</v>
      </c>
      <c r="B35" s="5" t="s">
        <v>7</v>
      </c>
      <c r="C35" s="5" t="s">
        <v>7</v>
      </c>
      <c r="D35" s="4" t="s">
        <v>5</v>
      </c>
      <c r="E35" s="5" t="s">
        <v>36</v>
      </c>
      <c r="F35" s="7">
        <v>2080260262.84</v>
      </c>
      <c r="G35" s="7">
        <v>2080260262.84</v>
      </c>
      <c r="H35" s="16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 customHeight="1">
      <c r="A36" s="20" t="s">
        <v>7</v>
      </c>
      <c r="B36" s="5" t="s">
        <v>7</v>
      </c>
      <c r="C36" s="5" t="s">
        <v>7</v>
      </c>
      <c r="D36" s="4" t="s">
        <v>5</v>
      </c>
      <c r="E36" s="5" t="s">
        <v>37</v>
      </c>
      <c r="F36" s="7">
        <v>4424624.65</v>
      </c>
      <c r="G36" s="7">
        <v>4424624.65</v>
      </c>
      <c r="H36" s="16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 customHeight="1">
      <c r="A37" s="20" t="s">
        <v>7</v>
      </c>
      <c r="B37" s="5" t="s">
        <v>7</v>
      </c>
      <c r="C37" s="5" t="s">
        <v>7</v>
      </c>
      <c r="D37" s="4" t="s">
        <v>5</v>
      </c>
      <c r="E37" s="5" t="s">
        <v>38</v>
      </c>
      <c r="F37" s="8">
        <v>-475531736.38</v>
      </c>
      <c r="G37" s="8">
        <v>-475122009.39</v>
      </c>
      <c r="H37" s="16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.75" customHeight="1">
      <c r="A38" s="20" t="s">
        <v>7</v>
      </c>
      <c r="B38" s="5" t="s">
        <v>7</v>
      </c>
      <c r="C38" s="5" t="s">
        <v>7</v>
      </c>
      <c r="D38" s="4" t="s">
        <v>5</v>
      </c>
      <c r="E38" s="5" t="s">
        <v>7</v>
      </c>
      <c r="F38" s="5" t="s">
        <v>7</v>
      </c>
      <c r="G38" s="5" t="s">
        <v>7</v>
      </c>
      <c r="H38" s="16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.75" customHeight="1">
      <c r="A39" s="20" t="s">
        <v>7</v>
      </c>
      <c r="B39" s="5" t="s">
        <v>7</v>
      </c>
      <c r="C39" s="5" t="s">
        <v>7</v>
      </c>
      <c r="D39" s="4" t="s">
        <v>5</v>
      </c>
      <c r="E39" s="29" t="s">
        <v>39</v>
      </c>
      <c r="F39" s="27">
        <f>SUM(F34:F37)</f>
        <v>1609153151.1100001</v>
      </c>
      <c r="G39" s="27">
        <f>SUM(G34:G37)</f>
        <v>1609562878.1</v>
      </c>
      <c r="H39" s="16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.75" customHeight="1">
      <c r="A40" s="20" t="s">
        <v>7</v>
      </c>
      <c r="B40" s="5" t="s">
        <v>7</v>
      </c>
      <c r="C40" s="5" t="s">
        <v>7</v>
      </c>
      <c r="D40" s="4" t="s">
        <v>5</v>
      </c>
      <c r="E40" s="5" t="s">
        <v>7</v>
      </c>
      <c r="F40" s="5" t="s">
        <v>7</v>
      </c>
      <c r="G40" s="5" t="s">
        <v>7</v>
      </c>
      <c r="H40" s="16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.75" customHeight="1">
      <c r="A41" s="20" t="s">
        <v>7</v>
      </c>
      <c r="B41" s="5" t="s">
        <v>7</v>
      </c>
      <c r="C41" s="5" t="s">
        <v>7</v>
      </c>
      <c r="D41" s="4" t="s">
        <v>5</v>
      </c>
      <c r="E41" s="5" t="s">
        <v>40</v>
      </c>
      <c r="F41" s="7">
        <v>156750842.4</v>
      </c>
      <c r="G41" s="7">
        <v>120815969.18</v>
      </c>
      <c r="H41" s="16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.75" customHeight="1">
      <c r="A42" s="20" t="s">
        <v>7</v>
      </c>
      <c r="B42" s="5" t="s">
        <v>7</v>
      </c>
      <c r="C42" s="5" t="s">
        <v>7</v>
      </c>
      <c r="D42" s="4" t="s">
        <v>5</v>
      </c>
      <c r="E42" s="5" t="s">
        <v>7</v>
      </c>
      <c r="F42" s="5" t="s">
        <v>7</v>
      </c>
      <c r="G42" s="5" t="s">
        <v>7</v>
      </c>
      <c r="H42" s="1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.75" customHeight="1">
      <c r="A43" s="20" t="s">
        <v>7</v>
      </c>
      <c r="B43" s="5" t="s">
        <v>7</v>
      </c>
      <c r="C43" s="5" t="s">
        <v>7</v>
      </c>
      <c r="D43" s="4" t="s">
        <v>5</v>
      </c>
      <c r="E43" s="3" t="s">
        <v>41</v>
      </c>
      <c r="F43" s="27">
        <f>+F41+F39+F30</f>
        <v>1794334719.5600002</v>
      </c>
      <c r="G43" s="27">
        <f>+G41+G39+G30</f>
        <v>1758809573.33</v>
      </c>
      <c r="H43" s="16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.75" customHeight="1">
      <c r="A44" s="20" t="s">
        <v>7</v>
      </c>
      <c r="B44" s="5" t="s">
        <v>7</v>
      </c>
      <c r="C44" s="5" t="s">
        <v>7</v>
      </c>
      <c r="D44" s="5" t="s">
        <v>7</v>
      </c>
      <c r="E44" s="5" t="s">
        <v>7</v>
      </c>
      <c r="F44" s="5" t="s">
        <v>7</v>
      </c>
      <c r="G44" s="5" t="s">
        <v>7</v>
      </c>
      <c r="H44" s="1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.75" customHeight="1">
      <c r="A45" s="20" t="s">
        <v>7</v>
      </c>
      <c r="B45" s="5" t="s">
        <v>7</v>
      </c>
      <c r="C45" s="5" t="s">
        <v>7</v>
      </c>
      <c r="D45" s="5" t="s">
        <v>7</v>
      </c>
      <c r="E45" s="5" t="s">
        <v>7</v>
      </c>
      <c r="F45" s="5" t="s">
        <v>7</v>
      </c>
      <c r="G45" s="5" t="s">
        <v>7</v>
      </c>
      <c r="H45" s="16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.75" customHeight="1">
      <c r="A46" s="22" t="s">
        <v>5</v>
      </c>
      <c r="B46" s="5" t="s">
        <v>7</v>
      </c>
      <c r="C46" s="5" t="s">
        <v>7</v>
      </c>
      <c r="D46" s="5" t="s">
        <v>7</v>
      </c>
      <c r="E46" s="5" t="s">
        <v>7</v>
      </c>
      <c r="F46" s="5" t="s">
        <v>7</v>
      </c>
      <c r="G46" s="5" t="s">
        <v>7</v>
      </c>
      <c r="H46" s="16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.75" customHeight="1">
      <c r="A47" s="19" t="s">
        <v>42</v>
      </c>
      <c r="B47" s="27">
        <f>+B32+B12</f>
        <v>1850916011.3700001</v>
      </c>
      <c r="C47" s="27">
        <f>+C32+C12</f>
        <v>1815607862.3400002</v>
      </c>
      <c r="D47" s="4" t="s">
        <v>5</v>
      </c>
      <c r="E47" s="3" t="s">
        <v>43</v>
      </c>
      <c r="F47" s="27">
        <f>+F43+F20</f>
        <v>1850916011.3700001</v>
      </c>
      <c r="G47" s="27">
        <f>+G43+G20</f>
        <v>1815607862.34</v>
      </c>
      <c r="H47" s="1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 customHeight="1">
      <c r="A48" s="23" t="s">
        <v>5</v>
      </c>
      <c r="B48" s="24" t="s">
        <v>7</v>
      </c>
      <c r="C48" s="24" t="s">
        <v>7</v>
      </c>
      <c r="D48" s="24" t="s">
        <v>7</v>
      </c>
      <c r="E48" s="24" t="s">
        <v>7</v>
      </c>
      <c r="F48" s="24" t="s">
        <v>7</v>
      </c>
      <c r="G48" s="24" t="s">
        <v>7</v>
      </c>
      <c r="H48" s="25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9.5" customHeight="1">
      <c r="A49" s="9" t="s">
        <v>7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.75" customHeight="1">
      <c r="A50" s="10" t="s">
        <v>7</v>
      </c>
      <c r="B50" s="10" t="s">
        <v>7</v>
      </c>
      <c r="C50" s="10" t="s">
        <v>7</v>
      </c>
      <c r="D50" s="10" t="s">
        <v>7</v>
      </c>
      <c r="E50" s="10" t="s">
        <v>7</v>
      </c>
      <c r="F50" s="10" t="s">
        <v>7</v>
      </c>
      <c r="G50" s="10" t="s">
        <v>7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8:31" ht="12.75">
      <c r="H51" s="2"/>
      <c r="I51" s="2"/>
      <c r="J51" s="2"/>
      <c r="K51" s="2"/>
      <c r="L51" s="2"/>
      <c r="M51" s="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8:31" ht="12.75"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8:31" ht="12.75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8:31" ht="12.75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8:31" ht="12.75"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8:31" ht="12.75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8:31" ht="12.75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8:31" ht="12.75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8:31" ht="12.75"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8:31" ht="12.75"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8:31" ht="12.75"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8:31" ht="12.75"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8:31" ht="12.75"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8:31" ht="12.75"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8:31" ht="12.75"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8:31" ht="12.75"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8:31" ht="12.75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8:31" ht="12.75"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8:31" ht="12.75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8:31" ht="12.75">
      <c r="H70" s="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8:31" ht="12.75">
      <c r="H71" s="4"/>
      <c r="I71" s="4"/>
      <c r="J71" s="4"/>
      <c r="K71" s="4"/>
      <c r="L71" s="4"/>
      <c r="M71" s="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8:31" ht="12.7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8:31" ht="12.75">
      <c r="H73" s="4"/>
      <c r="I73" s="4"/>
      <c r="J73" s="4"/>
      <c r="K73" s="4"/>
      <c r="L73" s="4"/>
      <c r="M73" s="4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8:31" ht="12.75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8:3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8:31" ht="12.75">
      <c r="H76" s="2"/>
      <c r="I76" s="2"/>
      <c r="J76" s="2"/>
      <c r="K76" s="2"/>
      <c r="L76" s="2"/>
      <c r="M76" s="2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8:31" ht="12.75"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8:3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8:3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8:31" ht="12.75">
      <c r="H80" s="4"/>
      <c r="I80" s="4"/>
      <c r="J80" s="4"/>
      <c r="K80" s="4"/>
      <c r="L80" s="4"/>
      <c r="M80" s="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8:31" ht="12.75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8:31" ht="12.75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8:31" ht="12.75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8:31" ht="12.75"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8:31" ht="12.75"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8:31" ht="12.75"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8:31" ht="12.75"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8:31" ht="12.75"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8:31" ht="12.75"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8:31" ht="12.75"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8:31" ht="12.75">
      <c r="H91" s="4"/>
      <c r="I91" s="4"/>
      <c r="J91" s="4"/>
      <c r="K91" s="4"/>
      <c r="L91" s="4"/>
      <c r="M91" s="4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8:31" ht="12.75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8:31" ht="12.75"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8:3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8:31" ht="12.75"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8:31" ht="12.75"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8:3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8:31" ht="12.75">
      <c r="H98" s="4"/>
      <c r="I98" s="4"/>
      <c r="J98" s="4"/>
      <c r="K98" s="4"/>
      <c r="L98" s="4"/>
      <c r="M98" s="4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8:31" ht="12.75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8:3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8:31" ht="12.75">
      <c r="H101" s="2"/>
      <c r="I101" s="2"/>
      <c r="J101" s="2"/>
      <c r="K101" s="2"/>
      <c r="L101" s="2"/>
      <c r="M101" s="2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8:31" ht="12.75"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8:3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8:3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8:31" ht="12.75">
      <c r="H105" s="4"/>
      <c r="I105" s="4"/>
      <c r="J105" s="4"/>
      <c r="K105" s="4"/>
      <c r="L105" s="4"/>
      <c r="M105" s="4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8:31" ht="12.75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8:31" ht="12.75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8:31" ht="12.75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8:31" ht="12.75"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8:31" ht="12.75"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8:31" ht="12.75"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8:31" ht="12.75"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8:31" ht="12.75"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8:31" ht="12.75">
      <c r="H114" s="4"/>
      <c r="I114" s="4"/>
      <c r="J114" s="4"/>
      <c r="K114" s="4"/>
      <c r="L114" s="4"/>
      <c r="M114" s="4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8:31" ht="12.75"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8:31" ht="12.75">
      <c r="H116" s="4"/>
      <c r="I116" s="4"/>
      <c r="J116" s="4"/>
      <c r="K116" s="4"/>
      <c r="L116" s="4"/>
      <c r="M116" s="4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8:31" ht="12.75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8:31" ht="12.75"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8:3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8:31" ht="12.75"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8:31" ht="12.75">
      <c r="H121" s="4"/>
      <c r="I121" s="4"/>
      <c r="J121" s="4"/>
      <c r="K121" s="4"/>
      <c r="L121" s="4"/>
      <c r="M121" s="4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8:3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8:31" ht="12.75">
      <c r="H123" s="4"/>
      <c r="I123" s="4"/>
      <c r="J123" s="4"/>
      <c r="K123" s="4"/>
      <c r="L123" s="4"/>
      <c r="M123" s="4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8:31" ht="12.75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8:3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8:31" ht="12.75">
      <c r="H126" s="2"/>
      <c r="I126" s="2"/>
      <c r="J126" s="2"/>
      <c r="K126" s="2"/>
      <c r="L126" s="2"/>
      <c r="M126" s="2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8:31" ht="12.75"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8:3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8:3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8:31" ht="12.75">
      <c r="H130" s="4"/>
      <c r="I130" s="4"/>
      <c r="J130" s="4"/>
      <c r="K130" s="4"/>
      <c r="L130" s="4"/>
      <c r="M130" s="4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8:31" ht="12.75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8:31" ht="12.75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8:31" ht="12.75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8:31" ht="12.75"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8:31" ht="12.75"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8:31" ht="12.75"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8:31" ht="12.75"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8:31" ht="12.75"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8:31" ht="12.75">
      <c r="H139" s="4"/>
      <c r="I139" s="4"/>
      <c r="J139" s="4"/>
      <c r="K139" s="4"/>
      <c r="L139" s="4"/>
      <c r="M139" s="4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8:31" ht="12.75"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8:31" ht="12.75">
      <c r="H141" s="4"/>
      <c r="I141" s="4"/>
      <c r="J141" s="4"/>
      <c r="K141" s="4"/>
      <c r="L141" s="4"/>
      <c r="M141" s="4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8:31" ht="12.75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8:31" ht="12.75"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8:3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8:31" ht="12.75"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8:31" ht="12.75">
      <c r="H146" s="4"/>
      <c r="I146" s="4"/>
      <c r="J146" s="4"/>
      <c r="K146" s="4"/>
      <c r="L146" s="4"/>
      <c r="M146" s="4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8:3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8:31" ht="12.75">
      <c r="H148" s="4"/>
      <c r="I148" s="4"/>
      <c r="J148" s="4"/>
      <c r="K148" s="4"/>
      <c r="L148" s="4"/>
      <c r="M148" s="4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8:31" ht="12.75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8:3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8:31" ht="12.75">
      <c r="H151" s="2"/>
      <c r="I151" s="2"/>
      <c r="J151" s="2"/>
      <c r="K151" s="2"/>
      <c r="L151" s="2"/>
      <c r="M151" s="2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8:31" ht="12.75"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8:3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8:3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8:31" ht="12.75">
      <c r="H155" s="4"/>
      <c r="I155" s="4"/>
      <c r="J155" s="4"/>
      <c r="K155" s="4"/>
      <c r="L155" s="4"/>
      <c r="M155" s="4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8:31" ht="12.75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8:31" ht="12.75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8:31" ht="12.75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8:31" ht="12.75"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8:31" ht="12.75"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8:31" ht="12.75"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8:31" ht="12.75"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8:31" ht="12.75"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8:31" ht="12.75">
      <c r="H164" s="4"/>
      <c r="I164" s="4"/>
      <c r="J164" s="4"/>
      <c r="K164" s="4"/>
      <c r="L164" s="4"/>
      <c r="M164" s="4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8:31" ht="12.75"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8:31" ht="12.75">
      <c r="H166" s="4"/>
      <c r="I166" s="4"/>
      <c r="J166" s="4"/>
      <c r="K166" s="4"/>
      <c r="L166" s="4"/>
      <c r="M166" s="4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8:31" ht="12.75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8:31" ht="12.75"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8:3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8:31" ht="12.75"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8:31" ht="12.75">
      <c r="H171" s="4"/>
      <c r="I171" s="4"/>
      <c r="J171" s="4"/>
      <c r="K171" s="4"/>
      <c r="L171" s="4"/>
      <c r="M171" s="4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8:3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8:31" ht="12.75">
      <c r="H173" s="4"/>
      <c r="I173" s="4"/>
      <c r="J173" s="4"/>
      <c r="K173" s="4"/>
      <c r="L173" s="4"/>
      <c r="M173" s="4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8:31" ht="12.75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8:3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8:31" ht="12.75">
      <c r="H176" s="2"/>
      <c r="I176" s="2"/>
      <c r="J176" s="2"/>
      <c r="K176" s="2"/>
      <c r="L176" s="2"/>
      <c r="M176" s="2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8:31" ht="12.75"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8:3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8:3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8:31" ht="12.75">
      <c r="H180" s="4"/>
      <c r="I180" s="4"/>
      <c r="J180" s="4"/>
      <c r="K180" s="4"/>
      <c r="L180" s="4"/>
      <c r="M180" s="4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8:31" ht="12.75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8:31" ht="12.75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8:31" ht="12.75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8:31" ht="12.75"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8:31" ht="12.75"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8:31" ht="12.75"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8:31" ht="12.75"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8:31" ht="12.75"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8:31" ht="12.75">
      <c r="H189" s="4"/>
      <c r="I189" s="4"/>
      <c r="J189" s="4"/>
      <c r="K189" s="4"/>
      <c r="L189" s="4"/>
      <c r="M189" s="4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8:31" ht="12.75"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8:31" ht="12.75">
      <c r="H191" s="4"/>
      <c r="I191" s="4"/>
      <c r="J191" s="4"/>
      <c r="K191" s="4"/>
      <c r="L191" s="4"/>
      <c r="M191" s="4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8:31" ht="12.75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8:31" ht="12.75"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8:3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8:31" ht="12.75"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8:31" ht="12.75">
      <c r="H196" s="4"/>
      <c r="I196" s="4"/>
      <c r="J196" s="4"/>
      <c r="K196" s="4"/>
      <c r="L196" s="4"/>
      <c r="M196" s="4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8:3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8:31" ht="12.75">
      <c r="H198" s="4"/>
      <c r="I198" s="4"/>
      <c r="J198" s="4"/>
      <c r="K198" s="4"/>
      <c r="L198" s="4"/>
      <c r="M198" s="4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8:31" ht="12.75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8:3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8:31" ht="12.75">
      <c r="H201" s="2"/>
      <c r="I201" s="2"/>
      <c r="J201" s="2"/>
      <c r="K201" s="2"/>
      <c r="L201" s="2"/>
      <c r="M201" s="2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8:31" ht="12.75"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8:3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8:3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8:31" ht="12.75">
      <c r="H205" s="4"/>
      <c r="I205" s="4"/>
      <c r="J205" s="4"/>
      <c r="K205" s="4"/>
      <c r="L205" s="4"/>
      <c r="M205" s="4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8:31" ht="12.75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8:31" ht="12.75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8:31" ht="12.75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8:31" ht="12.75"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8:31" ht="12.75"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8:31" ht="12.75"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8:31" ht="12.75"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8:31" ht="12.75"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8:31" ht="12.75">
      <c r="H214" s="4"/>
      <c r="I214" s="4"/>
      <c r="J214" s="4"/>
      <c r="K214" s="4"/>
      <c r="L214" s="4"/>
      <c r="M214" s="4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8:31" ht="12.75"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8:31" ht="12.75">
      <c r="H216" s="4"/>
      <c r="I216" s="4"/>
      <c r="J216" s="4"/>
      <c r="K216" s="4"/>
      <c r="L216" s="4"/>
      <c r="M216" s="4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8:31" ht="12.75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8:31" ht="12.75"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8:3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8:31" ht="12.75"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8:31" ht="12.75">
      <c r="H221" s="4"/>
      <c r="I221" s="4"/>
      <c r="J221" s="4"/>
      <c r="K221" s="4"/>
      <c r="L221" s="4"/>
      <c r="M221" s="4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8:3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8:31" ht="12.75">
      <c r="H223" s="4"/>
      <c r="I223" s="4"/>
      <c r="J223" s="4"/>
      <c r="K223" s="4"/>
      <c r="L223" s="4"/>
      <c r="M223" s="4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8:31" ht="12.75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8:3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8:31" ht="12.75">
      <c r="H226" s="2"/>
      <c r="I226" s="2"/>
      <c r="J226" s="2"/>
      <c r="K226" s="2"/>
      <c r="L226" s="2"/>
      <c r="M226" s="2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8:31" ht="12.75"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8:3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8:3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8:31" ht="12.75">
      <c r="H230" s="4"/>
      <c r="I230" s="4"/>
      <c r="J230" s="4"/>
      <c r="K230" s="4"/>
      <c r="L230" s="4"/>
      <c r="M230" s="4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8:31" ht="12.75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8:31" ht="12.75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8:31" ht="12.75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8:31" ht="12.75"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8:31" ht="12.75"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8:31" ht="12.75"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8:31" ht="12.75"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8:31" ht="12.75"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8:31" ht="12.75">
      <c r="H239" s="4"/>
      <c r="I239" s="4"/>
      <c r="J239" s="4"/>
      <c r="K239" s="4"/>
      <c r="L239" s="4"/>
      <c r="M239" s="4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8:31" ht="12.75"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8:31" ht="12.75">
      <c r="H241" s="4"/>
      <c r="I241" s="4"/>
      <c r="J241" s="4"/>
      <c r="K241" s="4"/>
      <c r="L241" s="4"/>
      <c r="M241" s="4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8:31" ht="12.75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8:31" ht="12.75"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8:3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8:31" ht="12.75"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8:31" ht="12.75">
      <c r="H246" s="4"/>
      <c r="I246" s="4"/>
      <c r="J246" s="4"/>
      <c r="K246" s="4"/>
      <c r="L246" s="4"/>
      <c r="M246" s="4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8:3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8:31" ht="12.75">
      <c r="H248" s="4"/>
      <c r="I248" s="4"/>
      <c r="J248" s="4"/>
      <c r="K248" s="4"/>
      <c r="L248" s="4"/>
      <c r="M248" s="4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8:31" ht="12.75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8:3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8:31" ht="12.75">
      <c r="H251" s="2"/>
      <c r="I251" s="2"/>
      <c r="J251" s="2"/>
      <c r="K251" s="2"/>
      <c r="L251" s="2"/>
      <c r="M251" s="2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8:31" ht="12.75"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8:3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8:3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8:31" ht="12.75">
      <c r="H255" s="4"/>
      <c r="I255" s="4"/>
      <c r="J255" s="4"/>
      <c r="K255" s="4"/>
      <c r="L255" s="4"/>
      <c r="M255" s="4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8:31" ht="12.75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8:31" ht="12.75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8:31" ht="12.75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8:31" ht="12.75"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8:31" ht="12.75"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8:31" ht="12.75"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8:31" ht="12.75"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8:31" ht="12.75"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8:31" ht="12.75">
      <c r="H264" s="4"/>
      <c r="I264" s="4"/>
      <c r="J264" s="4"/>
      <c r="K264" s="4"/>
      <c r="L264" s="4"/>
      <c r="M264" s="4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8:31" ht="12.75"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8:31" ht="12.75">
      <c r="H266" s="4"/>
      <c r="I266" s="4"/>
      <c r="J266" s="4"/>
      <c r="K266" s="4"/>
      <c r="L266" s="4"/>
      <c r="M266" s="4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8:31" ht="12.75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8:31" ht="12.75"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8:3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8:31" ht="12.75"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8:31" ht="12.75">
      <c r="H271" s="4"/>
      <c r="I271" s="4"/>
      <c r="J271" s="4"/>
      <c r="K271" s="4"/>
      <c r="L271" s="4"/>
      <c r="M271" s="4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8:3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8:31" ht="12.75">
      <c r="H273" s="4"/>
      <c r="I273" s="4"/>
      <c r="J273" s="4"/>
      <c r="K273" s="4"/>
      <c r="L273" s="4"/>
      <c r="M273" s="4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8:31" ht="12.75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8:3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8:31" ht="12.75">
      <c r="H276" s="2"/>
      <c r="I276" s="2"/>
      <c r="J276" s="2"/>
      <c r="K276" s="2"/>
      <c r="L276" s="2"/>
      <c r="M276" s="2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8:31" ht="12.75"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8:3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8:13" ht="12.75">
      <c r="H279" s="5"/>
      <c r="I279" s="5"/>
      <c r="J279" s="5"/>
      <c r="K279" s="5"/>
      <c r="L279" s="5"/>
      <c r="M279" s="5"/>
    </row>
    <row r="280" spans="8:13" ht="12.75">
      <c r="H280" s="4"/>
      <c r="I280" s="4"/>
      <c r="J280" s="4"/>
      <c r="K280" s="4"/>
      <c r="L280" s="4"/>
      <c r="M280" s="4"/>
    </row>
    <row r="281" spans="8:13" ht="12.75">
      <c r="H281" s="5"/>
      <c r="I281" s="5"/>
      <c r="J281" s="5"/>
      <c r="K281" s="5"/>
      <c r="L281" s="5"/>
      <c r="M281" s="5"/>
    </row>
    <row r="282" spans="8:13" ht="12.75">
      <c r="H282" s="5"/>
      <c r="I282" s="5"/>
      <c r="J282" s="5"/>
      <c r="K282" s="5"/>
      <c r="L282" s="5"/>
      <c r="M282" s="5"/>
    </row>
    <row r="283" spans="8:13" ht="12.75">
      <c r="H283" s="5"/>
      <c r="I283" s="5"/>
      <c r="J283" s="5"/>
      <c r="K283" s="5"/>
      <c r="L283" s="5"/>
      <c r="M283" s="5"/>
    </row>
    <row r="284" spans="8:13" ht="12.75">
      <c r="H284" s="4"/>
      <c r="I284" s="4"/>
      <c r="J284" s="4"/>
      <c r="K284" s="4"/>
      <c r="L284" s="4"/>
      <c r="M284" s="4"/>
    </row>
    <row r="285" spans="8:13" ht="12.75">
      <c r="H285" s="4"/>
      <c r="I285" s="4"/>
      <c r="J285" s="4"/>
      <c r="K285" s="4"/>
      <c r="L285" s="4"/>
      <c r="M285" s="4"/>
    </row>
    <row r="286" spans="8:13" ht="12.75">
      <c r="H286" s="4"/>
      <c r="I286" s="4"/>
      <c r="J286" s="4"/>
      <c r="K286" s="4"/>
      <c r="L286" s="4"/>
      <c r="M286" s="4"/>
    </row>
    <row r="287" spans="8:13" ht="12.75">
      <c r="H287" s="4"/>
      <c r="I287" s="4"/>
      <c r="J287" s="4"/>
      <c r="K287" s="4"/>
      <c r="L287" s="4"/>
      <c r="M287" s="4"/>
    </row>
    <row r="288" spans="8:13" ht="12.75">
      <c r="H288" s="4"/>
      <c r="I288" s="4"/>
      <c r="J288" s="4"/>
      <c r="K288" s="4"/>
      <c r="L288" s="4"/>
      <c r="M288" s="4"/>
    </row>
    <row r="289" spans="8:13" ht="12.75">
      <c r="H289" s="4"/>
      <c r="I289" s="4"/>
      <c r="J289" s="4"/>
      <c r="K289" s="4"/>
      <c r="L289" s="4"/>
      <c r="M289" s="4"/>
    </row>
    <row r="290" spans="8:13" ht="12.75">
      <c r="H290" s="4"/>
      <c r="I290" s="4"/>
      <c r="J290" s="4"/>
      <c r="K290" s="4"/>
      <c r="L290" s="4"/>
      <c r="M290" s="4"/>
    </row>
    <row r="291" spans="8:13" ht="12.75">
      <c r="H291" s="4"/>
      <c r="I291" s="4"/>
      <c r="J291" s="4"/>
      <c r="K291" s="4"/>
      <c r="L291" s="4"/>
      <c r="M291" s="4"/>
    </row>
    <row r="292" spans="8:13" ht="12.75">
      <c r="H292" s="5"/>
      <c r="I292" s="5"/>
      <c r="J292" s="5"/>
      <c r="K292" s="5"/>
      <c r="L292" s="5"/>
      <c r="M292" s="5"/>
    </row>
    <row r="293" spans="8:13" ht="12.75">
      <c r="H293" s="4"/>
      <c r="I293" s="4"/>
      <c r="J293" s="4"/>
      <c r="K293" s="4"/>
      <c r="L293" s="4"/>
      <c r="M293" s="4"/>
    </row>
    <row r="294" spans="8:13" ht="12.75">
      <c r="H294" s="5"/>
      <c r="I294" s="5"/>
      <c r="J294" s="5"/>
      <c r="K294" s="5"/>
      <c r="L294" s="5"/>
      <c r="M294" s="5"/>
    </row>
    <row r="295" spans="8:13" ht="12.75">
      <c r="H295" s="4"/>
      <c r="I295" s="4"/>
      <c r="J295" s="4"/>
      <c r="K295" s="4"/>
      <c r="L295" s="4"/>
      <c r="M295" s="4"/>
    </row>
    <row r="296" spans="8:13" ht="12.75">
      <c r="H296" s="4"/>
      <c r="I296" s="4"/>
      <c r="J296" s="4"/>
      <c r="K296" s="4"/>
      <c r="L296" s="4"/>
      <c r="M296" s="4"/>
    </row>
    <row r="297" spans="8:13" ht="12.75">
      <c r="H297" s="5"/>
      <c r="I297" s="5"/>
      <c r="J297" s="5"/>
      <c r="K297" s="5"/>
      <c r="L297" s="5"/>
      <c r="M297" s="5"/>
    </row>
    <row r="298" spans="8:13" ht="12.75">
      <c r="H298" s="4"/>
      <c r="I298" s="4"/>
      <c r="J298" s="4"/>
      <c r="K298" s="4"/>
      <c r="L298" s="4"/>
      <c r="M298" s="4"/>
    </row>
    <row r="299" spans="8:13" ht="12.75">
      <c r="H299" s="5"/>
      <c r="I299" s="5"/>
      <c r="J299" s="5"/>
      <c r="K299" s="5"/>
      <c r="L299" s="5"/>
      <c r="M299" s="5"/>
    </row>
    <row r="300" spans="8:13" ht="12.75">
      <c r="H300" s="5"/>
      <c r="I300" s="5"/>
      <c r="J300" s="5"/>
      <c r="K300" s="5"/>
      <c r="L300" s="5"/>
      <c r="M300" s="5"/>
    </row>
    <row r="301" spans="8:13" ht="12.75">
      <c r="H301" s="2"/>
      <c r="I301" s="2"/>
      <c r="J301" s="2"/>
      <c r="K301" s="2"/>
      <c r="L301" s="2"/>
      <c r="M301" s="2"/>
    </row>
    <row r="302" spans="8:13" ht="12.75">
      <c r="H302" s="4"/>
      <c r="I302" s="4"/>
      <c r="J302" s="4"/>
      <c r="K302" s="4"/>
      <c r="L302" s="4"/>
      <c r="M302" s="4"/>
    </row>
    <row r="303" spans="8:13" ht="12.75">
      <c r="H303" s="5"/>
      <c r="I303" s="5"/>
      <c r="J303" s="5"/>
      <c r="K303" s="5"/>
      <c r="L303" s="5"/>
      <c r="M303" s="5"/>
    </row>
    <row r="304" spans="8:13" ht="12.75">
      <c r="H304" s="5"/>
      <c r="I304" s="5"/>
      <c r="J304" s="5"/>
      <c r="K304" s="5"/>
      <c r="L304" s="5"/>
      <c r="M304" s="5"/>
    </row>
    <row r="305" spans="8:13" ht="12.75">
      <c r="H305" s="4"/>
      <c r="I305" s="4"/>
      <c r="J305" s="4"/>
      <c r="K305" s="4"/>
      <c r="L305" s="4"/>
      <c r="M305" s="4"/>
    </row>
    <row r="306" spans="8:13" ht="12.75">
      <c r="H306" s="5"/>
      <c r="I306" s="5"/>
      <c r="J306" s="5"/>
      <c r="K306" s="5"/>
      <c r="L306" s="5"/>
      <c r="M306" s="5"/>
    </row>
    <row r="307" spans="8:13" ht="12.75">
      <c r="H307" s="5"/>
      <c r="I307" s="5"/>
      <c r="J307" s="5"/>
      <c r="K307" s="5"/>
      <c r="L307" s="5"/>
      <c r="M307" s="5"/>
    </row>
    <row r="308" spans="8:13" ht="12.75">
      <c r="H308" s="5"/>
      <c r="I308" s="5"/>
      <c r="J308" s="5"/>
      <c r="K308" s="5"/>
      <c r="L308" s="5"/>
      <c r="M308" s="5"/>
    </row>
    <row r="309" spans="8:13" ht="12.75">
      <c r="H309" s="4"/>
      <c r="I309" s="4"/>
      <c r="J309" s="4"/>
      <c r="K309" s="4"/>
      <c r="L309" s="4"/>
      <c r="M309" s="4"/>
    </row>
    <row r="310" spans="8:13" ht="12.75">
      <c r="H310" s="4"/>
      <c r="I310" s="4"/>
      <c r="J310" s="4"/>
      <c r="K310" s="4"/>
      <c r="L310" s="4"/>
      <c r="M310" s="4"/>
    </row>
    <row r="311" spans="8:13" ht="12.75">
      <c r="H311" s="4"/>
      <c r="I311" s="4"/>
      <c r="J311" s="4"/>
      <c r="K311" s="4"/>
      <c r="L311" s="4"/>
      <c r="M311" s="4"/>
    </row>
    <row r="312" spans="8:13" ht="12.75">
      <c r="H312" s="4"/>
      <c r="I312" s="4"/>
      <c r="J312" s="4"/>
      <c r="K312" s="4"/>
      <c r="L312" s="4"/>
      <c r="M312" s="4"/>
    </row>
    <row r="313" spans="8:13" ht="12.75">
      <c r="H313" s="4"/>
      <c r="I313" s="4"/>
      <c r="J313" s="4"/>
      <c r="K313" s="4"/>
      <c r="L313" s="4"/>
      <c r="M313" s="4"/>
    </row>
    <row r="314" spans="8:13" ht="12.75">
      <c r="H314" s="4"/>
      <c r="I314" s="4"/>
      <c r="J314" s="4"/>
      <c r="K314" s="4"/>
      <c r="L314" s="4"/>
      <c r="M314" s="4"/>
    </row>
    <row r="315" spans="8:13" ht="12.75">
      <c r="H315" s="4"/>
      <c r="I315" s="4"/>
      <c r="J315" s="4"/>
      <c r="K315" s="4"/>
      <c r="L315" s="4"/>
      <c r="M315" s="4"/>
    </row>
    <row r="316" spans="8:13" ht="12.75">
      <c r="H316" s="4"/>
      <c r="I316" s="4"/>
      <c r="J316" s="4"/>
      <c r="K316" s="4"/>
      <c r="L316" s="4"/>
      <c r="M316" s="4"/>
    </row>
    <row r="317" spans="8:13" ht="12.75">
      <c r="H317" s="5"/>
      <c r="I317" s="5"/>
      <c r="J317" s="5"/>
      <c r="K317" s="5"/>
      <c r="L317" s="5"/>
      <c r="M317" s="5"/>
    </row>
    <row r="318" spans="8:13" ht="12.75">
      <c r="H318" s="4"/>
      <c r="I318" s="4"/>
      <c r="J318" s="4"/>
      <c r="K318" s="4"/>
      <c r="L318" s="4"/>
      <c r="M318" s="4"/>
    </row>
    <row r="319" spans="8:13" ht="12.75">
      <c r="H319" s="5"/>
      <c r="I319" s="5"/>
      <c r="J319" s="5"/>
      <c r="K319" s="5"/>
      <c r="L319" s="5"/>
      <c r="M319" s="5"/>
    </row>
    <row r="320" spans="8:13" ht="12.75">
      <c r="H320" s="4"/>
      <c r="I320" s="4"/>
      <c r="J320" s="4"/>
      <c r="K320" s="4"/>
      <c r="L320" s="4"/>
      <c r="M320" s="4"/>
    </row>
    <row r="321" spans="8:13" ht="12.75">
      <c r="H321" s="4"/>
      <c r="I321" s="4"/>
      <c r="J321" s="4"/>
      <c r="K321" s="4"/>
      <c r="L321" s="4"/>
      <c r="M321" s="4"/>
    </row>
    <row r="322" spans="8:13" ht="12.75">
      <c r="H322" s="5"/>
      <c r="I322" s="5"/>
      <c r="J322" s="5"/>
      <c r="K322" s="5"/>
      <c r="L322" s="5"/>
      <c r="M322" s="5"/>
    </row>
    <row r="323" spans="8:13" ht="12.75">
      <c r="H323" s="4"/>
      <c r="I323" s="4"/>
      <c r="J323" s="4"/>
      <c r="K323" s="4"/>
      <c r="L323" s="4"/>
      <c r="M323" s="4"/>
    </row>
    <row r="324" spans="8:13" ht="12.75">
      <c r="H324" s="5"/>
      <c r="I324" s="5"/>
      <c r="J324" s="5"/>
      <c r="K324" s="5"/>
      <c r="L324" s="5"/>
      <c r="M324" s="5"/>
    </row>
    <row r="325" spans="8:13" ht="12.75">
      <c r="H325" s="5"/>
      <c r="I325" s="5"/>
      <c r="J325" s="5"/>
      <c r="K325" s="5"/>
      <c r="L325" s="5"/>
      <c r="M325" s="5"/>
    </row>
    <row r="326" spans="8:13" ht="12.75">
      <c r="H326" s="2"/>
      <c r="I326" s="2"/>
      <c r="J326" s="2"/>
      <c r="K326" s="2"/>
      <c r="L326" s="2"/>
      <c r="M326" s="2"/>
    </row>
    <row r="327" spans="8:13" ht="12.75">
      <c r="H327" s="4"/>
      <c r="I327" s="4"/>
      <c r="J327" s="4"/>
      <c r="K327" s="4"/>
      <c r="L327" s="4"/>
      <c r="M327" s="4"/>
    </row>
    <row r="328" spans="8:13" ht="12.75">
      <c r="H328" s="5"/>
      <c r="I328" s="5"/>
      <c r="J328" s="5"/>
      <c r="K328" s="5"/>
      <c r="L328" s="5"/>
      <c r="M328" s="5"/>
    </row>
    <row r="329" spans="8:13" ht="12.75">
      <c r="H329" s="5"/>
      <c r="I329" s="5"/>
      <c r="J329" s="5"/>
      <c r="K329" s="5"/>
      <c r="L329" s="5"/>
      <c r="M329" s="5"/>
    </row>
    <row r="330" spans="8:13" ht="12.75">
      <c r="H330" s="4"/>
      <c r="I330" s="4"/>
      <c r="J330" s="4"/>
      <c r="K330" s="4"/>
      <c r="L330" s="4"/>
      <c r="M330" s="4"/>
    </row>
    <row r="331" spans="8:13" ht="12.75">
      <c r="H331" s="5"/>
      <c r="I331" s="5"/>
      <c r="J331" s="5"/>
      <c r="K331" s="5"/>
      <c r="L331" s="5"/>
      <c r="M331" s="5"/>
    </row>
    <row r="332" spans="8:13" ht="12.75">
      <c r="H332" s="5"/>
      <c r="I332" s="5"/>
      <c r="J332" s="5"/>
      <c r="K332" s="5"/>
      <c r="L332" s="5"/>
      <c r="M332" s="5"/>
    </row>
    <row r="333" spans="8:13" ht="12.75">
      <c r="H333" s="5"/>
      <c r="I333" s="5"/>
      <c r="J333" s="5"/>
      <c r="K333" s="5"/>
      <c r="L333" s="5"/>
      <c r="M333" s="5"/>
    </row>
    <row r="334" spans="8:13" ht="12.75">
      <c r="H334" s="4"/>
      <c r="I334" s="4"/>
      <c r="J334" s="4"/>
      <c r="K334" s="4"/>
      <c r="L334" s="4"/>
      <c r="M334" s="4"/>
    </row>
    <row r="335" spans="8:13" ht="12.75">
      <c r="H335" s="4"/>
      <c r="I335" s="4"/>
      <c r="J335" s="4"/>
      <c r="K335" s="4"/>
      <c r="L335" s="4"/>
      <c r="M335" s="4"/>
    </row>
    <row r="336" spans="8:13" ht="12.75">
      <c r="H336" s="4"/>
      <c r="I336" s="4"/>
      <c r="J336" s="4"/>
      <c r="K336" s="4"/>
      <c r="L336" s="4"/>
      <c r="M336" s="4"/>
    </row>
    <row r="337" spans="8:13" ht="12.75">
      <c r="H337" s="4"/>
      <c r="I337" s="4"/>
      <c r="J337" s="4"/>
      <c r="K337" s="4"/>
      <c r="L337" s="4"/>
      <c r="M337" s="4"/>
    </row>
    <row r="338" spans="8:13" ht="12.75">
      <c r="H338" s="4"/>
      <c r="I338" s="4"/>
      <c r="J338" s="4"/>
      <c r="K338" s="4"/>
      <c r="L338" s="4"/>
      <c r="M338" s="4"/>
    </row>
    <row r="339" spans="8:13" ht="12.75">
      <c r="H339" s="4"/>
      <c r="I339" s="4"/>
      <c r="J339" s="4"/>
      <c r="K339" s="4"/>
      <c r="L339" s="4"/>
      <c r="M339" s="4"/>
    </row>
    <row r="340" spans="8:13" ht="12.75">
      <c r="H340" s="4"/>
      <c r="I340" s="4"/>
      <c r="J340" s="4"/>
      <c r="K340" s="4"/>
      <c r="L340" s="4"/>
      <c r="M340" s="4"/>
    </row>
    <row r="341" spans="8:13" ht="12.75">
      <c r="H341" s="4"/>
      <c r="I341" s="4"/>
      <c r="J341" s="4"/>
      <c r="K341" s="4"/>
      <c r="L341" s="4"/>
      <c r="M341" s="4"/>
    </row>
    <row r="342" spans="8:13" ht="12.75">
      <c r="H342" s="5"/>
      <c r="I342" s="5"/>
      <c r="J342" s="5"/>
      <c r="K342" s="5"/>
      <c r="L342" s="5"/>
      <c r="M342" s="5"/>
    </row>
    <row r="343" spans="8:13" ht="12.75">
      <c r="H343" s="4"/>
      <c r="I343" s="4"/>
      <c r="J343" s="4"/>
      <c r="K343" s="4"/>
      <c r="L343" s="4"/>
      <c r="M343" s="4"/>
    </row>
  </sheetData>
  <sheetProtection/>
  <mergeCells count="1">
    <mergeCell ref="A2:H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2016-02-26T20:13:41Z</dcterms:created>
  <dcterms:modified xsi:type="dcterms:W3CDTF">2017-06-15T18:37:48Z</dcterms:modified>
  <cp:category/>
  <cp:version/>
  <cp:contentType/>
  <cp:contentStatus/>
</cp:coreProperties>
</file>